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7875" windowHeight="4635"/>
  </bookViews>
  <sheets>
    <sheet name="Planilha orçamentária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" i="1" l="1"/>
  <c r="H14" i="1"/>
  <c r="H30" i="1" l="1"/>
</calcChain>
</file>

<file path=xl/sharedStrings.xml><?xml version="1.0" encoding="utf-8"?>
<sst xmlns="http://schemas.openxmlformats.org/spreadsheetml/2006/main" count="93" uniqueCount="84">
  <si>
    <t>ORÇAMENTO: TELHADO CÂMARA DOS VEREADORES - EDIFÍCIO ANEXO</t>
  </si>
  <si>
    <t>ITEM</t>
  </si>
  <si>
    <t>REF.</t>
  </si>
  <si>
    <t>DESCRIÇÃO</t>
  </si>
  <si>
    <t>UNID.</t>
  </si>
  <si>
    <t>QUANT.</t>
  </si>
  <si>
    <t>P. UNITÁRIO S/BDI</t>
  </si>
  <si>
    <t>PREÇO UNITÁRIO C/BDI</t>
  </si>
  <si>
    <t>P. TOTAL</t>
  </si>
  <si>
    <t>1.0</t>
  </si>
  <si>
    <t>Serviços Preliminares e Gerais</t>
  </si>
  <si>
    <t>1.1</t>
  </si>
  <si>
    <t>MOBILIZAÇÃO E DESMOBILIZAÇÃO DE OBRA - OBRAS EM CENTRO URBANO OU REGIÃO LIMÍTROFE - OBRAS ATÉ O VALOR DE 1.000.000,00</t>
  </si>
  <si>
    <t>%</t>
  </si>
  <si>
    <t>1.2</t>
  </si>
  <si>
    <t>Unid.</t>
  </si>
  <si>
    <t>1.3</t>
  </si>
  <si>
    <t>Mês</t>
  </si>
  <si>
    <t>Subtotal etapa 1.0</t>
  </si>
  <si>
    <t>2.0</t>
  </si>
  <si>
    <t>Demolição</t>
  </si>
  <si>
    <t>2.1</t>
  </si>
  <si>
    <t>m2</t>
  </si>
  <si>
    <t>2.2</t>
  </si>
  <si>
    <t>m</t>
  </si>
  <si>
    <t>Subtotal etapa 2.0</t>
  </si>
  <si>
    <t>3.0</t>
  </si>
  <si>
    <t>Telhado</t>
  </si>
  <si>
    <t>3.1</t>
  </si>
  <si>
    <t>ED-20603</t>
  </si>
  <si>
    <t>kg</t>
  </si>
  <si>
    <t>3.2</t>
  </si>
  <si>
    <t>ED-48429</t>
  </si>
  <si>
    <t>COBERTURA EM TELHA METÁLICA GALVANIZADA TRAPEZOIDAL, TIPO DUPLA TERMOACÚSTICA COM DUAS FACES TRAPEZOIDAIS, ESP. 0,43MM, PREENCHIMENTO EM PÓLIESTIRENO EXPANDIDO/ISOPOR COM ESP. 30MM, ACABAMENTO NATURAL, INCLUSIVE ACESSÓRIOS PARA FIXAÇÃO, FORNECIMENTO E INSTALAÇÃO</t>
  </si>
  <si>
    <t>3.3</t>
  </si>
  <si>
    <t>3.4</t>
  </si>
  <si>
    <t>M</t>
  </si>
  <si>
    <t>3.5</t>
  </si>
  <si>
    <t>3.6</t>
  </si>
  <si>
    <t>CONDUTOR DE AP DO TELHADO EM TUBO PVC ESGOTO, INCLUSIVE CONEXÕES E SUPORTES, 100 MM</t>
  </si>
  <si>
    <t>Subtotal etapa 3.0</t>
  </si>
  <si>
    <t>4.0</t>
  </si>
  <si>
    <t>4.1</t>
  </si>
  <si>
    <t>Aluguel de caçamba</t>
  </si>
  <si>
    <t>COTAÇÃO 02</t>
  </si>
  <si>
    <t>CAÇAMBA PARA REMOÇÃO DE ENTULHOS</t>
  </si>
  <si>
    <t>TOTAL</t>
  </si>
  <si>
    <t>LIMPEZA FINAL PARA ENTREGA DA OBRA</t>
  </si>
  <si>
    <t>M²</t>
  </si>
  <si>
    <t>ED-9076</t>
  </si>
  <si>
    <t>FORNECIMENTO DE ANDAIME METÁLICO TUBULAAR TIPO TORRE (LOCAÇÃO), INCLUSIVE RODÍZIOS, EXCLUUSIVE MONTAGEM E DESMONTAGEM</t>
  </si>
  <si>
    <t>M/MÊS</t>
  </si>
  <si>
    <t>ED-9077</t>
  </si>
  <si>
    <t>MONTAGEM E DESMONTAGEM DE ANDAIME METÁLICO TUBULAR TIPO TORRE, EXCLUSIVE FORNECIMENTO DO ANDAIME</t>
  </si>
  <si>
    <t>ED-50392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</si>
  <si>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
COM TINTA PVA DUAS (2) DEMÃOS</t>
  </si>
  <si>
    <t>ED-28427</t>
  </si>
  <si>
    <t>ED-50270</t>
  </si>
  <si>
    <t>REMOÇÃO MANUAL DE TELHA CERÂMICA, COM
REAPROVEITAMENTO, INCLUSIVE AFASTAMENTO E
EMPILHAMENTO, EXCLUSIVE TRANSPORTE E RETIRADA DO MATERIAL REMOVIDO NÃO REAPROVEITÁVEL</t>
  </si>
  <si>
    <t>ED-48514</t>
  </si>
  <si>
    <t>REMOÇÃO DE CALHA EM CHAPA GALVANIZADA OU EM PVC, COM REAPROVEITAMENTO, INCLUSIVE AFASTAMENTO E EMPILHAMENTO, EXCLUSIVE TRANSPORTE E RETIRADA DO MATERIAL REMOVIDO NÃO REAPROVEITÁVEL</t>
  </si>
  <si>
    <t>ED-48438</t>
  </si>
  <si>
    <t>REMOÇÃO MANUAL DE RUFO METÁLICO, COM
REAPROVEITAMENTO, INCLUSIVE AFASTAMENTO E
EMPILHAMENTO, EXCLUSIVE TRANSPORTE E RETIRADA DO MATERIAL REMOVIDO NÃO REAPROVEITÁVEL</t>
  </si>
  <si>
    <t>ED-48056</t>
  </si>
  <si>
    <t>CALHA EM CHAPA GALVANIZADA, ESP. 0,65MM (GSG-24), COM DESENVOLVIMENTO DE 60CM, INCLUSIVE IÇAMENTO MANUAL VERTICAL</t>
  </si>
  <si>
    <t>ED-50657</t>
  </si>
  <si>
    <t>CALHA EM CHAPA GALVANIZADA, ESP. 0,65MM (GSG-24), COM DESENVOLVIMENTO DE 33CM, INCLUSIVE IÇAMENTO MANUAL VERTICAL</t>
  </si>
  <si>
    <t>ED-50654</t>
  </si>
  <si>
    <t>RUFO E CONTRARRUFO EM CHAPA GALVANIZADA, ESP. 0,65MM (GSG-24), COM DESENVOLVIMENTO DE 50CM, INCLUSIVE IÇAMENTO MANUAL VERTICAL</t>
  </si>
  <si>
    <t>ED-50679</t>
  </si>
  <si>
    <t>ED-50668</t>
  </si>
  <si>
    <t>ED-50266</t>
  </si>
  <si>
    <t>4.2</t>
  </si>
  <si>
    <t>3.7</t>
  </si>
  <si>
    <t>3.8</t>
  </si>
  <si>
    <t>2.3</t>
  </si>
  <si>
    <t>LIMPEZA PERMANENTE DA OBRA - 01 SERVENTE X 4 HORAS DIÁRIAS</t>
  </si>
  <si>
    <t>BDI DESONERADO ABRIL 2023</t>
  </si>
  <si>
    <t>Subtotal etapa 4.0</t>
  </si>
  <si>
    <r>
      <t xml:space="preserve">FORNECIMENTO DE ESTRUTURA METÁLICA E ENGRADAMENTO METÁLICO, EM AÇO, PARA TELHADO, EXCLUSIVE TELHA, INCLUSIVE FABRICAÇÃO, TRANSPORTE, MONTAGEM E APLICAÇÃO DE FUNDO REPARADOR ANTICORROSIVO EM SUPERFÍCIE METÁLICA, UMA (1) DEMÃO </t>
    </r>
    <r>
      <rPr>
        <b/>
        <sz val="11"/>
        <rFont val="Calibri"/>
        <family val="2"/>
        <scheme val="minor"/>
      </rPr>
      <t>(GRADEAMENTO METÁLICO A SER FEITO SOBRE ESTRUTURA DE MADEIRA PARA RECEBER TELHAS TERMO ACÚSTICAS)</t>
    </r>
  </si>
  <si>
    <t>1.4</t>
  </si>
  <si>
    <t>CAU/BR - LEI-4.950-A/66</t>
  </si>
  <si>
    <t>CONTRATAÇÃO DE PROFISSIONAL DE ARQUITETURA, ESPECIALISTA EM CONSERVAÇÃO E RESTAURO - RT DE EXECUÇÃO: 3 HORAS DIA / 2 MESES</t>
  </si>
  <si>
    <t xml:space="preserve">REFERÊNCIA DE PREÇOS: SICOR MG - s/ desoneração - VIGÊNCIA 31/08/23		
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</si>
</sst>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_-;\-* #,##0.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2" fontId="5" fillId="0" borderId="1" xfId="0" applyNumberFormat="1" applyFont="1" applyFill="1" applyBorder="1"/>
    <xf numFmtId="44" fontId="5" fillId="0" borderId="1" xfId="2" applyFont="1" applyFill="1" applyBorder="1"/>
    <xf numFmtId="44" fontId="5" fillId="0" borderId="1" xfId="2" applyFont="1" applyBorder="1"/>
    <xf numFmtId="0" fontId="5" fillId="0" borderId="0" xfId="0" applyFont="1"/>
    <xf numFmtId="164" fontId="5" fillId="0" borderId="1" xfId="1" applyNumberFormat="1" applyFont="1" applyFill="1" applyBorder="1"/>
    <xf numFmtId="0" fontId="3" fillId="0" borderId="1" xfId="0" applyFont="1" applyBorder="1"/>
    <xf numFmtId="0" fontId="5" fillId="0" borderId="1" xfId="2" applyNumberFormat="1" applyFont="1" applyBorder="1"/>
    <xf numFmtId="44" fontId="3" fillId="0" borderId="1" xfId="2" applyFont="1" applyBorder="1"/>
    <xf numFmtId="2" fontId="5" fillId="0" borderId="1" xfId="0" applyNumberFormat="1" applyFont="1" applyBorder="1"/>
    <xf numFmtId="10" fontId="5" fillId="0" borderId="1" xfId="3" applyNumberFormat="1" applyFont="1" applyBorder="1"/>
    <xf numFmtId="0" fontId="5" fillId="0" borderId="1" xfId="0" applyFont="1" applyFill="1" applyBorder="1"/>
    <xf numFmtId="44" fontId="6" fillId="0" borderId="1" xfId="2" applyFont="1" applyFill="1" applyBorder="1"/>
    <xf numFmtId="0" fontId="7" fillId="0" borderId="1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Fill="1" applyBorder="1"/>
    <xf numFmtId="44" fontId="6" fillId="0" borderId="1" xfId="2" applyFont="1" applyBorder="1"/>
    <xf numFmtId="0" fontId="3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H30" sqref="H30"/>
    </sheetView>
  </sheetViews>
  <sheetFormatPr defaultRowHeight="15" x14ac:dyDescent="0.25"/>
  <cols>
    <col min="1" max="1" width="7" customWidth="1"/>
    <col min="2" max="2" width="22.140625" bestFit="1" customWidth="1"/>
    <col min="3" max="3" width="46" customWidth="1"/>
    <col min="4" max="4" width="14.28515625" bestFit="1" customWidth="1"/>
    <col min="6" max="6" width="17.5703125" bestFit="1" customWidth="1"/>
    <col min="7" max="7" width="22" bestFit="1" customWidth="1"/>
    <col min="8" max="8" width="14.28515625" bestFit="1" customWidth="1"/>
  </cols>
  <sheetData>
    <row r="1" spans="1:8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x14ac:dyDescent="0.25">
      <c r="A2" s="24" t="s">
        <v>83</v>
      </c>
      <c r="B2" s="25"/>
      <c r="C2" s="25"/>
      <c r="D2" s="25"/>
      <c r="E2" s="25"/>
      <c r="F2" s="25"/>
      <c r="G2" s="25"/>
      <c r="H2" s="26"/>
    </row>
    <row r="3" spans="1:8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25">
      <c r="A4" s="2" t="s">
        <v>9</v>
      </c>
      <c r="B4" s="1"/>
      <c r="C4" s="2" t="s">
        <v>10</v>
      </c>
      <c r="D4" s="1"/>
      <c r="E4" s="1"/>
      <c r="F4" s="1"/>
      <c r="G4" s="1"/>
      <c r="H4" s="1"/>
    </row>
    <row r="5" spans="1:8" s="8" customFormat="1" ht="45" x14ac:dyDescent="0.25">
      <c r="A5" s="3" t="s">
        <v>11</v>
      </c>
      <c r="B5" s="15" t="s">
        <v>54</v>
      </c>
      <c r="C5" s="4" t="s">
        <v>12</v>
      </c>
      <c r="D5" s="3" t="s">
        <v>13</v>
      </c>
      <c r="E5" s="9">
        <v>5.0000000000000001E-3</v>
      </c>
      <c r="F5" s="6"/>
      <c r="G5" s="7"/>
      <c r="H5" s="7"/>
    </row>
    <row r="6" spans="1:8" s="8" customFormat="1" ht="120" x14ac:dyDescent="0.25">
      <c r="A6" s="3" t="s">
        <v>14</v>
      </c>
      <c r="B6" s="15" t="s">
        <v>56</v>
      </c>
      <c r="C6" s="4" t="s">
        <v>55</v>
      </c>
      <c r="D6" s="3" t="s">
        <v>15</v>
      </c>
      <c r="E6" s="5">
        <v>1</v>
      </c>
      <c r="F6" s="6"/>
      <c r="G6" s="7"/>
      <c r="H6" s="7"/>
    </row>
    <row r="7" spans="1:8" s="8" customFormat="1" ht="30" x14ac:dyDescent="0.25">
      <c r="A7" s="3" t="s">
        <v>16</v>
      </c>
      <c r="B7" s="15" t="s">
        <v>57</v>
      </c>
      <c r="C7" s="4" t="s">
        <v>76</v>
      </c>
      <c r="D7" s="3" t="s">
        <v>17</v>
      </c>
      <c r="E7" s="5">
        <v>2</v>
      </c>
      <c r="F7" s="6"/>
      <c r="G7" s="7"/>
      <c r="H7" s="7"/>
    </row>
    <row r="8" spans="1:8" s="8" customFormat="1" ht="60" x14ac:dyDescent="0.25">
      <c r="A8" s="18" t="s">
        <v>80</v>
      </c>
      <c r="B8" s="19" t="s">
        <v>81</v>
      </c>
      <c r="C8" s="20" t="s">
        <v>82</v>
      </c>
      <c r="D8" s="18" t="s">
        <v>17</v>
      </c>
      <c r="E8" s="21">
        <v>2</v>
      </c>
      <c r="F8" s="16"/>
      <c r="G8" s="22"/>
      <c r="H8" s="22"/>
    </row>
    <row r="9" spans="1:8" s="8" customFormat="1" x14ac:dyDescent="0.25">
      <c r="A9" s="3"/>
      <c r="B9" s="15"/>
      <c r="C9" s="10" t="s">
        <v>18</v>
      </c>
      <c r="D9" s="3"/>
      <c r="E9" s="5"/>
      <c r="F9" s="6"/>
      <c r="G9" s="11"/>
      <c r="H9" s="12"/>
    </row>
    <row r="10" spans="1:8" s="8" customFormat="1" x14ac:dyDescent="0.25">
      <c r="A10" s="10" t="s">
        <v>19</v>
      </c>
      <c r="B10" s="15"/>
      <c r="C10" s="10" t="s">
        <v>20</v>
      </c>
      <c r="D10" s="3"/>
      <c r="E10" s="5"/>
      <c r="F10" s="6"/>
      <c r="G10" s="11"/>
      <c r="H10" s="7"/>
    </row>
    <row r="11" spans="1:8" s="8" customFormat="1" ht="90" x14ac:dyDescent="0.25">
      <c r="A11" s="3" t="s">
        <v>21</v>
      </c>
      <c r="B11" s="15" t="s">
        <v>59</v>
      </c>
      <c r="C11" s="4" t="s">
        <v>58</v>
      </c>
      <c r="D11" s="3" t="s">
        <v>22</v>
      </c>
      <c r="E11" s="5">
        <v>185</v>
      </c>
      <c r="F11" s="6"/>
      <c r="G11" s="7"/>
      <c r="H11" s="7"/>
    </row>
    <row r="12" spans="1:8" s="8" customFormat="1" ht="75" x14ac:dyDescent="0.25">
      <c r="A12" s="3" t="s">
        <v>23</v>
      </c>
      <c r="B12" s="15" t="s">
        <v>61</v>
      </c>
      <c r="C12" s="4" t="s">
        <v>60</v>
      </c>
      <c r="D12" s="3" t="s">
        <v>24</v>
      </c>
      <c r="E12" s="5">
        <v>21.18</v>
      </c>
      <c r="F12" s="6"/>
      <c r="G12" s="7"/>
      <c r="H12" s="7"/>
    </row>
    <row r="13" spans="1:8" s="8" customFormat="1" ht="90" x14ac:dyDescent="0.25">
      <c r="A13" s="3" t="s">
        <v>75</v>
      </c>
      <c r="B13" s="15" t="s">
        <v>63</v>
      </c>
      <c r="C13" s="4" t="s">
        <v>62</v>
      </c>
      <c r="D13" s="3" t="s">
        <v>24</v>
      </c>
      <c r="E13" s="5">
        <v>48.7</v>
      </c>
      <c r="F13" s="6"/>
      <c r="G13" s="7"/>
      <c r="H13" s="7"/>
    </row>
    <row r="14" spans="1:8" s="8" customFormat="1" x14ac:dyDescent="0.25">
      <c r="A14" s="3"/>
      <c r="B14" s="15"/>
      <c r="C14" s="10" t="s">
        <v>25</v>
      </c>
      <c r="D14" s="3"/>
      <c r="E14" s="5"/>
      <c r="F14" s="6"/>
      <c r="G14" s="11"/>
      <c r="H14" s="12">
        <f>SUM(H11:H13)</f>
        <v>0</v>
      </c>
    </row>
    <row r="15" spans="1:8" s="8" customFormat="1" x14ac:dyDescent="0.25">
      <c r="A15" s="10" t="s">
        <v>26</v>
      </c>
      <c r="B15" s="15"/>
      <c r="C15" s="10" t="s">
        <v>27</v>
      </c>
      <c r="D15" s="3"/>
      <c r="E15" s="5"/>
      <c r="F15" s="6"/>
      <c r="G15" s="11"/>
      <c r="H15" s="7"/>
    </row>
    <row r="16" spans="1:8" s="8" customFormat="1" ht="135" x14ac:dyDescent="0.25">
      <c r="A16" s="3" t="s">
        <v>28</v>
      </c>
      <c r="B16" s="15" t="s">
        <v>29</v>
      </c>
      <c r="C16" s="4" t="s">
        <v>79</v>
      </c>
      <c r="D16" s="3" t="s">
        <v>30</v>
      </c>
      <c r="E16" s="5">
        <v>367.5</v>
      </c>
      <c r="F16" s="6"/>
      <c r="G16" s="7"/>
      <c r="H16" s="7"/>
    </row>
    <row r="17" spans="1:8" s="8" customFormat="1" ht="105" x14ac:dyDescent="0.25">
      <c r="A17" s="3" t="s">
        <v>31</v>
      </c>
      <c r="B17" s="15" t="s">
        <v>32</v>
      </c>
      <c r="C17" s="4" t="s">
        <v>33</v>
      </c>
      <c r="D17" s="3" t="s">
        <v>22</v>
      </c>
      <c r="E17" s="5">
        <v>185</v>
      </c>
      <c r="F17" s="6"/>
      <c r="G17" s="7"/>
      <c r="H17" s="7"/>
    </row>
    <row r="18" spans="1:8" s="8" customFormat="1" ht="45" x14ac:dyDescent="0.25">
      <c r="A18" s="3" t="s">
        <v>34</v>
      </c>
      <c r="B18" s="15" t="s">
        <v>65</v>
      </c>
      <c r="C18" s="4" t="s">
        <v>64</v>
      </c>
      <c r="D18" s="3" t="s">
        <v>36</v>
      </c>
      <c r="E18" s="5">
        <v>8.32</v>
      </c>
      <c r="F18" s="6"/>
      <c r="G18" s="7"/>
      <c r="H18" s="7"/>
    </row>
    <row r="19" spans="1:8" s="8" customFormat="1" ht="45" x14ac:dyDescent="0.25">
      <c r="A19" s="3" t="s">
        <v>35</v>
      </c>
      <c r="B19" s="15" t="s">
        <v>67</v>
      </c>
      <c r="C19" s="4" t="s">
        <v>66</v>
      </c>
      <c r="D19" s="3" t="s">
        <v>36</v>
      </c>
      <c r="E19" s="5">
        <v>21.18</v>
      </c>
      <c r="F19" s="6"/>
      <c r="G19" s="7"/>
      <c r="H19" s="7"/>
    </row>
    <row r="20" spans="1:8" s="8" customFormat="1" ht="45" x14ac:dyDescent="0.25">
      <c r="A20" s="3" t="s">
        <v>37</v>
      </c>
      <c r="B20" s="15" t="s">
        <v>70</v>
      </c>
      <c r="C20" s="4" t="s">
        <v>39</v>
      </c>
      <c r="D20" s="3" t="s">
        <v>36</v>
      </c>
      <c r="E20" s="5">
        <v>18</v>
      </c>
      <c r="F20" s="6"/>
      <c r="G20" s="7"/>
      <c r="H20" s="7"/>
    </row>
    <row r="21" spans="1:8" s="8" customFormat="1" ht="60" x14ac:dyDescent="0.25">
      <c r="A21" s="3" t="s">
        <v>38</v>
      </c>
      <c r="B21" s="15" t="s">
        <v>69</v>
      </c>
      <c r="C21" s="4" t="s">
        <v>68</v>
      </c>
      <c r="D21" s="3" t="s">
        <v>36</v>
      </c>
      <c r="E21" s="5">
        <v>48.7</v>
      </c>
      <c r="F21" s="6"/>
      <c r="G21" s="7"/>
      <c r="H21" s="7"/>
    </row>
    <row r="22" spans="1:8" s="8" customFormat="1" ht="60" x14ac:dyDescent="0.25">
      <c r="A22" s="3" t="s">
        <v>73</v>
      </c>
      <c r="B22" s="15" t="s">
        <v>49</v>
      </c>
      <c r="C22" s="4" t="s">
        <v>50</v>
      </c>
      <c r="D22" s="3" t="s">
        <v>51</v>
      </c>
      <c r="E22" s="5">
        <v>24</v>
      </c>
      <c r="F22" s="6"/>
      <c r="G22" s="7"/>
      <c r="H22" s="7"/>
    </row>
    <row r="23" spans="1:8" s="8" customFormat="1" ht="45" x14ac:dyDescent="0.25">
      <c r="A23" s="3" t="s">
        <v>74</v>
      </c>
      <c r="B23" s="15" t="s">
        <v>52</v>
      </c>
      <c r="C23" s="4" t="s">
        <v>53</v>
      </c>
      <c r="D23" s="3" t="s">
        <v>36</v>
      </c>
      <c r="E23" s="5">
        <v>24</v>
      </c>
      <c r="F23" s="6"/>
      <c r="G23" s="7"/>
      <c r="H23" s="7"/>
    </row>
    <row r="24" spans="1:8" s="8" customFormat="1" x14ac:dyDescent="0.25">
      <c r="A24" s="3"/>
      <c r="B24" s="15"/>
      <c r="C24" s="10" t="s">
        <v>40</v>
      </c>
      <c r="D24" s="3"/>
      <c r="E24" s="5"/>
      <c r="F24" s="6"/>
      <c r="G24" s="7"/>
      <c r="H24" s="12"/>
    </row>
    <row r="25" spans="1:8" s="8" customFormat="1" x14ac:dyDescent="0.25">
      <c r="A25" s="10" t="s">
        <v>41</v>
      </c>
      <c r="B25" s="15"/>
      <c r="C25" s="10" t="s">
        <v>43</v>
      </c>
      <c r="D25" s="3"/>
      <c r="E25" s="5"/>
      <c r="F25" s="6"/>
      <c r="G25" s="7"/>
      <c r="H25" s="7"/>
    </row>
    <row r="26" spans="1:8" s="8" customFormat="1" x14ac:dyDescent="0.25">
      <c r="A26" s="3" t="s">
        <v>42</v>
      </c>
      <c r="B26" s="15" t="s">
        <v>44</v>
      </c>
      <c r="C26" s="4" t="s">
        <v>45</v>
      </c>
      <c r="D26" s="3" t="s">
        <v>15</v>
      </c>
      <c r="E26" s="5">
        <v>10</v>
      </c>
      <c r="F26" s="16"/>
      <c r="G26" s="7"/>
      <c r="H26" s="7"/>
    </row>
    <row r="27" spans="1:8" s="8" customFormat="1" x14ac:dyDescent="0.25">
      <c r="A27" s="3" t="s">
        <v>72</v>
      </c>
      <c r="B27" s="15" t="s">
        <v>71</v>
      </c>
      <c r="C27" s="4" t="s">
        <v>47</v>
      </c>
      <c r="D27" s="3" t="s">
        <v>48</v>
      </c>
      <c r="E27" s="5">
        <v>185</v>
      </c>
      <c r="F27" s="6"/>
      <c r="G27" s="7"/>
      <c r="H27" s="7"/>
    </row>
    <row r="28" spans="1:8" s="8" customFormat="1" x14ac:dyDescent="0.25">
      <c r="A28" s="3"/>
      <c r="B28" s="3"/>
      <c r="C28" s="17" t="s">
        <v>78</v>
      </c>
      <c r="D28" s="3"/>
      <c r="E28" s="13"/>
      <c r="F28" s="7"/>
      <c r="G28" s="11"/>
      <c r="H28" s="12">
        <f>SUM(H26:H27)</f>
        <v>0</v>
      </c>
    </row>
    <row r="29" spans="1:8" s="8" customFormat="1" x14ac:dyDescent="0.25">
      <c r="A29" s="3"/>
      <c r="B29" s="3"/>
      <c r="C29" s="10" t="s">
        <v>77</v>
      </c>
      <c r="D29" s="3"/>
      <c r="E29" s="3" t="s">
        <v>13</v>
      </c>
      <c r="F29" s="14">
        <v>0.2979</v>
      </c>
      <c r="G29" s="3"/>
      <c r="H29" s="3"/>
    </row>
    <row r="30" spans="1:8" s="8" customFormat="1" x14ac:dyDescent="0.25">
      <c r="A30" s="3"/>
      <c r="B30" s="3"/>
      <c r="C30" s="10" t="s">
        <v>46</v>
      </c>
      <c r="D30" s="3"/>
      <c r="E30" s="3"/>
      <c r="F30" s="3"/>
      <c r="G30" s="3"/>
      <c r="H30" s="12">
        <f>SUM(H9,H14,H24,H28)</f>
        <v>0</v>
      </c>
    </row>
    <row r="31" spans="1:8" s="8" customFormat="1" x14ac:dyDescent="0.25"/>
  </sheetData>
  <mergeCells count="2">
    <mergeCell ref="A1:H1"/>
    <mergeCell ref="A2:H2"/>
  </mergeCells>
  <phoneticPr fontId="4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Câmara</cp:lastModifiedBy>
  <cp:lastPrinted>2023-12-18T13:26:20Z</cp:lastPrinted>
  <dcterms:created xsi:type="dcterms:W3CDTF">2022-04-01T19:05:29Z</dcterms:created>
  <dcterms:modified xsi:type="dcterms:W3CDTF">2023-12-19T19:06:02Z</dcterms:modified>
</cp:coreProperties>
</file>